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_Daten_Citrix\Löwenstark\Löwenstark Restbestellung 2023\"/>
    </mc:Choice>
  </mc:AlternateContent>
  <bookViews>
    <workbookView xWindow="0" yWindow="0" windowWidth="28800" windowHeight="12300"/>
  </bookViews>
  <sheets>
    <sheet name="Bestellung 2023 &quot;Restgelder&quot;" sheetId="6" r:id="rId1"/>
  </sheets>
  <calcPr calcId="162913"/>
</workbook>
</file>

<file path=xl/calcChain.xml><?xml version="1.0" encoding="utf-8"?>
<calcChain xmlns="http://schemas.openxmlformats.org/spreadsheetml/2006/main">
  <c r="G8" i="6" l="1"/>
  <c r="G9" i="6"/>
  <c r="G51" i="6" l="1"/>
  <c r="G50" i="6"/>
  <c r="G49" i="6"/>
  <c r="G48" i="6"/>
  <c r="G59" i="6"/>
  <c r="G58" i="6"/>
  <c r="G60" i="6" l="1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7" i="6"/>
  <c r="G5" i="6"/>
  <c r="G4" i="6"/>
  <c r="G3" i="6"/>
  <c r="G52" i="6" l="1"/>
</calcChain>
</file>

<file path=xl/sharedStrings.xml><?xml version="1.0" encoding="utf-8"?>
<sst xmlns="http://schemas.openxmlformats.org/spreadsheetml/2006/main" count="182" uniqueCount="106">
  <si>
    <t>Anzahl</t>
  </si>
  <si>
    <t>Summe</t>
  </si>
  <si>
    <t>Verlag</t>
  </si>
  <si>
    <t>besondere Stückzahl</t>
  </si>
  <si>
    <t>Bestellnummer</t>
  </si>
  <si>
    <t>Artikel</t>
  </si>
  <si>
    <t>Wendeplättchen magnetisch</t>
  </si>
  <si>
    <t xml:space="preserve">Wendeplättchen klein </t>
  </si>
  <si>
    <t>Box</t>
  </si>
  <si>
    <t>Set</t>
  </si>
  <si>
    <t>Grundformen magnetisch</t>
  </si>
  <si>
    <t>Schüttelbox groß</t>
  </si>
  <si>
    <t>Schaumstoffwürfel 6er</t>
  </si>
  <si>
    <t>Schaumstoffwürfel 10er</t>
  </si>
  <si>
    <t>Rechenrahmen 20er</t>
  </si>
  <si>
    <t>Dienesmaterial</t>
  </si>
  <si>
    <t>Zahlenstrahl 20er klein</t>
  </si>
  <si>
    <t>Set Zahlenfreunde (10er,9er, 8er, 7er, 6er)</t>
  </si>
  <si>
    <t>Finken-Trainer Kopfrechnen Klasse 1</t>
  </si>
  <si>
    <t>Finken Logico Übungsbox 1</t>
  </si>
  <si>
    <t>Finken Logico Förderbox 1</t>
  </si>
  <si>
    <t>Finken Logico Förderbox 2</t>
  </si>
  <si>
    <t>Finken Logico Übungsbox 2</t>
  </si>
  <si>
    <t>Finken-Trainer Kopfrechnen Klasse 2</t>
  </si>
  <si>
    <t>Finken Logico Förderbox 3</t>
  </si>
  <si>
    <t>Finken Logico Übungsbox 3</t>
  </si>
  <si>
    <t>Finken-Trainer Kopfrechnen Klasse 3/4</t>
  </si>
  <si>
    <t>Finken Logico Übungsbox 4</t>
  </si>
  <si>
    <t>Rechenrahmen 20er groß</t>
  </si>
  <si>
    <t>Zahlenstrahl 20er groß</t>
  </si>
  <si>
    <t>Rechenrahmen 100er klein</t>
  </si>
  <si>
    <t>Rechenrahmen 100er groß</t>
  </si>
  <si>
    <t>Zahlenstrahl 100er klein</t>
  </si>
  <si>
    <t>Punktefelder (100er)</t>
  </si>
  <si>
    <t>100er Tafel groß</t>
  </si>
  <si>
    <t>1x1 Tafel</t>
  </si>
  <si>
    <t>Dienesmaterial magnetisch</t>
  </si>
  <si>
    <t>Stellenwerttafel magnetisch HZE</t>
  </si>
  <si>
    <t>Stellenwerttafel magnetisch THZE</t>
  </si>
  <si>
    <t>Stellenwerttafel magnetisch M HT ZT T HZE</t>
  </si>
  <si>
    <t>Zahlenstrahl 100er groß</t>
  </si>
  <si>
    <t>Finken Logico Set "Textaufgaben durchschauen"</t>
  </si>
  <si>
    <t>Finken Logico Set " Geometrische Knobeleien"</t>
  </si>
  <si>
    <t>Finken Logico Set "Arithmetische Knobeleien"</t>
  </si>
  <si>
    <t>Finken Logico Set "Knifflige Knobeleien"</t>
  </si>
  <si>
    <t>Finken Logico Set "1x1 ganz leicht"</t>
  </si>
  <si>
    <t>Zahlenstrahl 1000er groß</t>
  </si>
  <si>
    <t>Betzold</t>
  </si>
  <si>
    <t>Box 400Stk</t>
  </si>
  <si>
    <t>1669IN</t>
  </si>
  <si>
    <t>7861IN</t>
  </si>
  <si>
    <t>7784IN</t>
  </si>
  <si>
    <t>7783IN</t>
  </si>
  <si>
    <t>85144IN</t>
  </si>
  <si>
    <t>84891IN</t>
  </si>
  <si>
    <t>Ikea</t>
  </si>
  <si>
    <t>45l</t>
  </si>
  <si>
    <t>Box Samla</t>
  </si>
  <si>
    <t>761737IN</t>
  </si>
  <si>
    <t>86636IN</t>
  </si>
  <si>
    <t>1693IN</t>
  </si>
  <si>
    <t>1696IN</t>
  </si>
  <si>
    <t>87155IN</t>
  </si>
  <si>
    <t>Set 20 Stck</t>
  </si>
  <si>
    <t>86234IN</t>
  </si>
  <si>
    <t>81902IN</t>
  </si>
  <si>
    <t>1663IN</t>
  </si>
  <si>
    <t>10 Stück</t>
  </si>
  <si>
    <t xml:space="preserve">10er Set Stück </t>
  </si>
  <si>
    <t>Ziffernwürfel 0-9 (in 2 verschiedenen Farben bestellen)</t>
  </si>
  <si>
    <t xml:space="preserve">www.buchbinderei-fahrni.de </t>
  </si>
  <si>
    <t>5er Set</t>
  </si>
  <si>
    <t>Zahlenfreunde</t>
  </si>
  <si>
    <t>87992IN</t>
  </si>
  <si>
    <t>86639IN</t>
  </si>
  <si>
    <t>Schmidt-Lehrmittel</t>
  </si>
  <si>
    <t xml:space="preserve">20345
</t>
  </si>
  <si>
    <t>Finken</t>
  </si>
  <si>
    <t>5631IN</t>
  </si>
  <si>
    <t>5442IN</t>
  </si>
  <si>
    <t>Dienesmaterial T-Würfel nachbestellen für Jhg 4</t>
  </si>
  <si>
    <t>86210IN</t>
  </si>
  <si>
    <t>1x 4c, 1x 1f</t>
  </si>
  <si>
    <t>alle 1.Klassen</t>
  </si>
  <si>
    <t>alle 1. Klassen</t>
  </si>
  <si>
    <t>1f</t>
  </si>
  <si>
    <t>Schüttelbox klein (25er Pack)</t>
  </si>
  <si>
    <t>Weitere Bestellideen</t>
  </si>
  <si>
    <t>Preis</t>
  </si>
  <si>
    <t>4 Rechenspiele für den ZR 20</t>
  </si>
  <si>
    <t>766658IN</t>
  </si>
  <si>
    <t>766659IN</t>
  </si>
  <si>
    <t>Betzold Fühl- und Tastplatten, Mengenpunkte</t>
  </si>
  <si>
    <t>86739IN</t>
  </si>
  <si>
    <t>Betzold Wie viele? - Karten für den Magischen Zylinder, Übungskarten für den Magischen Zylinder</t>
  </si>
  <si>
    <t>40343IN</t>
  </si>
  <si>
    <t>Betzold Addition - Karten für den Magischen Zylinder, Addition 1</t>
  </si>
  <si>
    <t>Betzold Addition - Karten für den Magischen Zylinder, Addition 2</t>
  </si>
  <si>
    <t>86257IN</t>
  </si>
  <si>
    <t>86258IN</t>
  </si>
  <si>
    <t>Logico Rahmen Piccolo</t>
  </si>
  <si>
    <t xml:space="preserve"> +</t>
  </si>
  <si>
    <t>bestellt über Löwenstark 2023</t>
  </si>
  <si>
    <t>Lernspiel-Paket „Fit im Zahlenraum bis 10"</t>
  </si>
  <si>
    <t xml:space="preserve">Gesamtsumme </t>
  </si>
  <si>
    <t>Budget Mathe: 1000 €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</si>
</sst>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#,##0.00\ &quot;€&quot;"/>
  </numFmts>
  <fonts count="1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rgb="FF000000"/>
      <name val="Roboto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4"/>
      <color rgb="FF00B05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" xfId="0" applyFill="1" applyBorder="1"/>
    <xf numFmtId="0" fontId="2" fillId="2" borderId="1" xfId="0" applyFont="1" applyFill="1" applyBorder="1"/>
    <xf numFmtId="8" fontId="4" fillId="0" borderId="2" xfId="0" applyNumberFormat="1" applyFont="1" applyBorder="1"/>
    <xf numFmtId="0" fontId="0" fillId="3" borderId="0" xfId="0" applyFill="1"/>
    <xf numFmtId="0" fontId="0" fillId="4" borderId="1" xfId="0" applyFill="1" applyBorder="1"/>
    <xf numFmtId="8" fontId="0" fillId="4" borderId="1" xfId="0" applyNumberFormat="1" applyFill="1" applyBorder="1"/>
    <xf numFmtId="0" fontId="0" fillId="4" borderId="1" xfId="0" applyFill="1" applyBorder="1" applyAlignment="1">
      <alignment horizontal="center"/>
    </xf>
    <xf numFmtId="0" fontId="0" fillId="4" borderId="0" xfId="0" applyFill="1"/>
    <xf numFmtId="164" fontId="2" fillId="2" borderId="1" xfId="0" applyNumberFormat="1" applyFont="1" applyFill="1" applyBorder="1"/>
    <xf numFmtId="164" fontId="0" fillId="0" borderId="0" xfId="0" applyNumberFormat="1"/>
    <xf numFmtId="0" fontId="0" fillId="5" borderId="0" xfId="0" applyFill="1"/>
    <xf numFmtId="0" fontId="0" fillId="6" borderId="0" xfId="0" applyFill="1"/>
    <xf numFmtId="0" fontId="0" fillId="0" borderId="1" xfId="0" applyFont="1" applyBorder="1" applyAlignment="1">
      <alignment wrapText="1"/>
    </xf>
    <xf numFmtId="164" fontId="0" fillId="0" borderId="1" xfId="0" applyNumberFormat="1" applyFont="1" applyBorder="1"/>
    <xf numFmtId="164" fontId="0" fillId="4" borderId="1" xfId="0" applyNumberFormat="1" applyFont="1" applyFill="1" applyBorder="1"/>
    <xf numFmtId="0" fontId="0" fillId="0" borderId="1" xfId="0" applyFont="1" applyBorder="1"/>
    <xf numFmtId="0" fontId="0" fillId="0" borderId="0" xfId="0" applyFont="1"/>
    <xf numFmtId="164" fontId="0" fillId="0" borderId="0" xfId="0" applyNumberFormat="1" applyFont="1"/>
    <xf numFmtId="0" fontId="10" fillId="4" borderId="1" xfId="0" applyFont="1" applyFill="1" applyBorder="1"/>
    <xf numFmtId="0" fontId="11" fillId="0" borderId="1" xfId="0" applyFont="1" applyBorder="1"/>
    <xf numFmtId="164" fontId="10" fillId="4" borderId="1" xfId="0" applyNumberFormat="1" applyFont="1" applyFill="1" applyBorder="1"/>
    <xf numFmtId="0" fontId="10" fillId="4" borderId="1" xfId="0" applyFont="1" applyFill="1" applyBorder="1" applyAlignment="1">
      <alignment horizontal="center"/>
    </xf>
    <xf numFmtId="8" fontId="10" fillId="4" borderId="1" xfId="0" applyNumberFormat="1" applyFont="1" applyFill="1" applyBorder="1"/>
    <xf numFmtId="0" fontId="7" fillId="4" borderId="1" xfId="0" applyFont="1" applyFill="1" applyBorder="1"/>
    <xf numFmtId="0" fontId="2" fillId="0" borderId="0" xfId="0" applyFont="1" applyFill="1"/>
    <xf numFmtId="0" fontId="0" fillId="0" borderId="0" xfId="0" applyFill="1"/>
    <xf numFmtId="8" fontId="6" fillId="0" borderId="0" xfId="0" applyNumberFormat="1" applyFont="1" applyFill="1"/>
    <xf numFmtId="0" fontId="6" fillId="0" borderId="0" xfId="0" applyFont="1" applyFill="1"/>
    <xf numFmtId="6" fontId="9" fillId="0" borderId="0" xfId="0" applyNumberFormat="1" applyFont="1" applyFill="1"/>
    <xf numFmtId="0" fontId="0" fillId="7" borderId="1" xfId="0" applyFill="1" applyBorder="1"/>
    <xf numFmtId="0" fontId="7" fillId="7" borderId="1" xfId="0" applyFont="1" applyFill="1" applyBorder="1"/>
    <xf numFmtId="164" fontId="0" fillId="7" borderId="1" xfId="0" applyNumberFormat="1" applyFont="1" applyFill="1" applyBorder="1"/>
    <xf numFmtId="0" fontId="0" fillId="7" borderId="1" xfId="0" applyFill="1" applyBorder="1" applyAlignment="1">
      <alignment horizontal="center"/>
    </xf>
    <xf numFmtId="8" fontId="0" fillId="7" borderId="1" xfId="0" applyNumberFormat="1" applyFill="1" applyBorder="1"/>
    <xf numFmtId="0" fontId="0" fillId="7" borderId="1" xfId="0" applyFont="1" applyFill="1" applyBorder="1"/>
    <xf numFmtId="0" fontId="8" fillId="7" borderId="0" xfId="0" applyFont="1" applyFill="1"/>
    <xf numFmtId="0" fontId="1" fillId="7" borderId="1" xfId="0" applyFont="1" applyFill="1" applyBorder="1"/>
    <xf numFmtId="0" fontId="0" fillId="0" borderId="1" xfId="0" applyFont="1" applyFill="1" applyBorder="1"/>
    <xf numFmtId="164" fontId="0" fillId="0" borderId="1" xfId="0" applyNumberFormat="1" applyFont="1" applyFill="1" applyBorder="1"/>
    <xf numFmtId="0" fontId="0" fillId="0" borderId="1" xfId="0" applyFill="1" applyBorder="1" applyAlignment="1">
      <alignment horizontal="center"/>
    </xf>
    <xf numFmtId="8" fontId="0" fillId="0" borderId="1" xfId="0" applyNumberFormat="1" applyFill="1" applyBorder="1"/>
    <xf numFmtId="0" fontId="0" fillId="0" borderId="1" xfId="0" applyFont="1" applyFill="1" applyBorder="1" applyAlignment="1">
      <alignment wrapText="1"/>
    </xf>
    <xf numFmtId="0" fontId="7" fillId="0" borderId="1" xfId="0" applyFont="1" applyFill="1" applyBorder="1"/>
    <xf numFmtId="0" fontId="5" fillId="0" borderId="1" xfId="0" applyFont="1" applyFill="1" applyBorder="1"/>
    <xf numFmtId="0" fontId="7" fillId="0" borderId="1" xfId="0" applyFont="1" applyFill="1" applyBorder="1" applyAlignment="1">
      <alignment vertical="center" wrapText="1"/>
    </xf>
    <xf numFmtId="0" fontId="13" fillId="8" borderId="0" xfId="0" applyFont="1" applyFill="1"/>
    <xf numFmtId="0" fontId="0" fillId="8" borderId="0" xfId="0" applyFill="1"/>
    <xf numFmtId="164" fontId="0" fillId="8" borderId="0" xfId="0" applyNumberFormat="1" applyFill="1"/>
    <xf numFmtId="0" fontId="2" fillId="8" borderId="1" xfId="0" applyFont="1" applyFill="1" applyBorder="1"/>
    <xf numFmtId="164" fontId="2" fillId="8" borderId="1" xfId="0" applyNumberFormat="1" applyFont="1" applyFill="1" applyBorder="1"/>
    <xf numFmtId="0" fontId="0" fillId="8" borderId="1" xfId="0" applyFill="1" applyBorder="1"/>
    <xf numFmtId="0" fontId="12" fillId="8" borderId="0" xfId="0" applyFont="1" applyFill="1"/>
    <xf numFmtId="164" fontId="0" fillId="8" borderId="1" xfId="0" applyNumberFormat="1" applyFont="1" applyFill="1" applyBorder="1"/>
    <xf numFmtId="0" fontId="0" fillId="8" borderId="1" xfId="0" applyFill="1" applyBorder="1" applyAlignment="1">
      <alignment horizontal="center"/>
    </xf>
    <xf numFmtId="8" fontId="0" fillId="8" borderId="1" xfId="0" applyNumberFormat="1" applyFill="1" applyBorder="1"/>
    <xf numFmtId="8" fontId="4" fillId="8" borderId="0" xfId="0" applyNumberFormat="1" applyFont="1" applyFill="1"/>
    <xf numFmtId="0" fontId="14" fillId="8" borderId="0" xfId="0" applyFont="1" applyFill="1"/>
    <xf numFmtId="8" fontId="15" fillId="0" borderId="1" xfId="0" applyNumberFormat="1" applyFont="1" applyFill="1" applyBorder="1"/>
    <xf numFmtId="0" fontId="0" fillId="9" borderId="1" xfId="0" applyFont="1" applyFill="1" applyBorder="1"/>
    <xf numFmtId="164" fontId="0" fillId="9" borderId="1" xfId="0" applyNumberFormat="1" applyFont="1" applyFill="1" applyBorder="1"/>
    <xf numFmtId="0" fontId="0" fillId="9" borderId="1" xfId="0" applyFont="1" applyFill="1" applyBorder="1" applyAlignment="1">
      <alignment horizontal="center"/>
    </xf>
    <xf numFmtId="8" fontId="0" fillId="9" borderId="1" xfId="0" applyNumberFormat="1" applyFont="1" applyFill="1" applyBorder="1"/>
    <xf numFmtId="0" fontId="0" fillId="9" borderId="0" xfId="0" applyFill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8" fontId="0" fillId="9" borderId="1" xfId="0" applyNumberFormat="1" applyFill="1" applyBorder="1"/>
    <xf numFmtId="8" fontId="15" fillId="9" borderId="1" xfId="0" applyNumberFormat="1" applyFont="1" applyFill="1" applyBorder="1"/>
    <xf numFmtId="0" fontId="0" fillId="9" borderId="0" xfId="0" applyFill="1" applyAlignment="1">
      <alignment horizontal="left"/>
    </xf>
    <xf numFmtId="0" fontId="7" fillId="9" borderId="1" xfId="0" applyFont="1" applyFill="1" applyBorder="1"/>
    <xf numFmtId="0" fontId="0" fillId="9" borderId="3" xfId="0" applyFill="1" applyBorder="1"/>
    <xf numFmtId="0" fontId="12" fillId="9" borderId="0" xfId="0" applyFont="1" applyFill="1"/>
    <xf numFmtId="0" fontId="3" fillId="9" borderId="1" xfId="0" applyFont="1" applyFill="1" applyBorder="1"/>
    <xf numFmtId="0" fontId="14" fillId="9" borderId="0" xfId="0" applyFont="1" applyFill="1"/>
    <xf numFmtId="0" fontId="12" fillId="7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A60"/>
  <sheetViews>
    <sheetView tabSelected="1" topLeftCell="A40" workbookViewId="0">
      <selection activeCell="J52" sqref="J52"/>
    </sheetView>
  </sheetViews>
  <sheetFormatPr baseColWidth="10" defaultColWidth="11.42578125" defaultRowHeight="15"/>
  <cols>
    <col min="1" max="1" width="63.5703125" customWidth="1"/>
    <col min="3" max="3" width="19.42578125" customWidth="1"/>
    <col min="4" max="4" width="14.7109375" customWidth="1"/>
    <col min="5" max="5" width="11.42578125" style="13"/>
    <col min="7" max="7" width="19.5703125" customWidth="1"/>
    <col min="8" max="105" width="11.42578125" style="29"/>
  </cols>
  <sheetData>
    <row r="2" spans="1:105" s="3" customFormat="1">
      <c r="A2" s="5" t="s">
        <v>5</v>
      </c>
      <c r="B2" s="5" t="s">
        <v>2</v>
      </c>
      <c r="C2" s="5" t="s">
        <v>3</v>
      </c>
      <c r="D2" s="5" t="s">
        <v>4</v>
      </c>
      <c r="E2" s="12" t="s">
        <v>88</v>
      </c>
      <c r="F2" s="5" t="s">
        <v>0</v>
      </c>
      <c r="G2" s="5" t="s">
        <v>1</v>
      </c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</row>
    <row r="3" spans="1:105" s="7" customFormat="1">
      <c r="A3" s="4" t="s">
        <v>34</v>
      </c>
      <c r="B3" s="4"/>
      <c r="C3" s="4"/>
      <c r="D3" s="41"/>
      <c r="E3" s="42"/>
      <c r="F3" s="43">
        <v>0</v>
      </c>
      <c r="G3" s="44">
        <f>E3*F3</f>
        <v>0</v>
      </c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</row>
    <row r="4" spans="1:105">
      <c r="A4" s="4" t="s">
        <v>35</v>
      </c>
      <c r="B4" s="4" t="s">
        <v>47</v>
      </c>
      <c r="C4" s="4"/>
      <c r="D4" s="45" t="s">
        <v>59</v>
      </c>
      <c r="E4" s="42">
        <v>99.95</v>
      </c>
      <c r="F4" s="43">
        <v>0</v>
      </c>
      <c r="G4" s="44">
        <f>E4*F4</f>
        <v>0</v>
      </c>
    </row>
    <row r="5" spans="1:105" s="7" customFormat="1">
      <c r="A5" s="33" t="s">
        <v>15</v>
      </c>
      <c r="B5" s="33" t="s">
        <v>47</v>
      </c>
      <c r="C5" s="33" t="s">
        <v>8</v>
      </c>
      <c r="D5" s="34" t="s">
        <v>58</v>
      </c>
      <c r="E5" s="35">
        <v>32.950000000000003</v>
      </c>
      <c r="F5" s="36">
        <v>1</v>
      </c>
      <c r="G5" s="37">
        <f>E5*F5</f>
        <v>32.950000000000003</v>
      </c>
      <c r="H5" s="29" t="s">
        <v>85</v>
      </c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</row>
    <row r="6" spans="1:105" s="11" customFormat="1">
      <c r="A6" s="8" t="s">
        <v>80</v>
      </c>
      <c r="B6" s="8"/>
      <c r="C6" s="8"/>
      <c r="D6" s="27"/>
      <c r="E6" s="18"/>
      <c r="F6" s="10">
        <v>0</v>
      </c>
      <c r="G6" s="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</row>
    <row r="7" spans="1:105" s="11" customFormat="1">
      <c r="A7" s="22" t="s">
        <v>36</v>
      </c>
      <c r="B7" s="22" t="s">
        <v>47</v>
      </c>
      <c r="C7" s="22" t="s">
        <v>8</v>
      </c>
      <c r="D7" s="23" t="s">
        <v>73</v>
      </c>
      <c r="E7" s="24">
        <v>38.950000000000003</v>
      </c>
      <c r="F7" s="25">
        <v>0</v>
      </c>
      <c r="G7" s="26">
        <f t="shared" ref="G7:G47" si="0">E7*F7</f>
        <v>0</v>
      </c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</row>
    <row r="8" spans="1:105" s="66" customFormat="1">
      <c r="A8" s="62" t="s">
        <v>100</v>
      </c>
      <c r="B8" s="62" t="s">
        <v>77</v>
      </c>
      <c r="C8" s="62"/>
      <c r="D8" s="62">
        <v>3401</v>
      </c>
      <c r="E8" s="63">
        <v>22</v>
      </c>
      <c r="F8" s="64">
        <v>0</v>
      </c>
      <c r="G8" s="65">
        <f t="shared" si="0"/>
        <v>0</v>
      </c>
      <c r="H8" s="66" t="s">
        <v>85</v>
      </c>
    </row>
    <row r="9" spans="1:105" s="66" customFormat="1">
      <c r="A9" s="62" t="s">
        <v>100</v>
      </c>
      <c r="B9" s="62" t="s">
        <v>77</v>
      </c>
      <c r="C9" s="62"/>
      <c r="D9" s="62">
        <v>3601</v>
      </c>
      <c r="E9" s="63">
        <v>26.5</v>
      </c>
      <c r="F9" s="64">
        <v>0</v>
      </c>
      <c r="G9" s="65">
        <f t="shared" si="0"/>
        <v>0</v>
      </c>
      <c r="H9" s="66" t="s">
        <v>85</v>
      </c>
    </row>
    <row r="10" spans="1:105" s="66" customFormat="1">
      <c r="A10" s="67" t="s">
        <v>20</v>
      </c>
      <c r="B10" s="67" t="s">
        <v>77</v>
      </c>
      <c r="C10" s="67" t="s">
        <v>8</v>
      </c>
      <c r="D10" s="62">
        <v>3321</v>
      </c>
      <c r="E10" s="63">
        <v>144</v>
      </c>
      <c r="F10" s="68">
        <v>0</v>
      </c>
      <c r="G10" s="69">
        <f t="shared" si="0"/>
        <v>0</v>
      </c>
      <c r="H10" s="66" t="s">
        <v>85</v>
      </c>
    </row>
    <row r="11" spans="1:105" s="7" customFormat="1">
      <c r="A11" s="4" t="s">
        <v>21</v>
      </c>
      <c r="B11" s="4" t="s">
        <v>77</v>
      </c>
      <c r="C11" s="4" t="s">
        <v>8</v>
      </c>
      <c r="D11" s="41">
        <v>3322</v>
      </c>
      <c r="E11" s="42">
        <v>144</v>
      </c>
      <c r="F11" s="43">
        <v>0</v>
      </c>
      <c r="G11" s="44">
        <f t="shared" si="0"/>
        <v>0</v>
      </c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</row>
    <row r="12" spans="1:105" s="7" customFormat="1">
      <c r="A12" s="4" t="s">
        <v>24</v>
      </c>
      <c r="B12" s="4" t="s">
        <v>77</v>
      </c>
      <c r="C12" s="4" t="s">
        <v>8</v>
      </c>
      <c r="D12" s="41">
        <v>3323</v>
      </c>
      <c r="E12" s="42">
        <v>144</v>
      </c>
      <c r="F12" s="43">
        <v>0</v>
      </c>
      <c r="G12" s="44">
        <f t="shared" si="0"/>
        <v>0</v>
      </c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</row>
    <row r="13" spans="1:105">
      <c r="A13" s="4" t="s">
        <v>42</v>
      </c>
      <c r="B13" s="4" t="s">
        <v>77</v>
      </c>
      <c r="C13" s="4" t="s">
        <v>9</v>
      </c>
      <c r="D13" s="41">
        <v>3729</v>
      </c>
      <c r="E13" s="42">
        <v>20.399999999999999</v>
      </c>
      <c r="F13" s="43">
        <v>0</v>
      </c>
      <c r="G13" s="44">
        <f t="shared" si="0"/>
        <v>0</v>
      </c>
    </row>
    <row r="14" spans="1:105" s="7" customFormat="1">
      <c r="A14" s="4" t="s">
        <v>45</v>
      </c>
      <c r="B14" s="4" t="s">
        <v>77</v>
      </c>
      <c r="C14" s="4" t="s">
        <v>9</v>
      </c>
      <c r="D14" s="41">
        <v>3366</v>
      </c>
      <c r="E14" s="42">
        <v>17.899999999999999</v>
      </c>
      <c r="F14" s="43">
        <v>0</v>
      </c>
      <c r="G14" s="44">
        <f t="shared" si="0"/>
        <v>0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</row>
    <row r="15" spans="1:105">
      <c r="A15" s="1" t="s">
        <v>43</v>
      </c>
      <c r="B15" s="1" t="s">
        <v>77</v>
      </c>
      <c r="C15" s="1" t="s">
        <v>9</v>
      </c>
      <c r="D15" s="19">
        <v>3726</v>
      </c>
      <c r="E15" s="17">
        <v>20.399999999999999</v>
      </c>
      <c r="F15" s="2">
        <v>0</v>
      </c>
      <c r="G15" s="9">
        <f t="shared" si="0"/>
        <v>0</v>
      </c>
    </row>
    <row r="16" spans="1:105">
      <c r="A16" s="1" t="s">
        <v>44</v>
      </c>
      <c r="B16" s="1" t="s">
        <v>77</v>
      </c>
      <c r="C16" s="1" t="s">
        <v>9</v>
      </c>
      <c r="D16" s="19">
        <v>3730</v>
      </c>
      <c r="E16" s="17">
        <v>20.399999999999999</v>
      </c>
      <c r="F16" s="2">
        <v>0</v>
      </c>
      <c r="G16" s="9">
        <f t="shared" si="0"/>
        <v>0</v>
      </c>
    </row>
    <row r="17" spans="1:105">
      <c r="A17" s="1" t="s">
        <v>41</v>
      </c>
      <c r="B17" s="1" t="s">
        <v>77</v>
      </c>
      <c r="C17" s="1" t="s">
        <v>9</v>
      </c>
      <c r="D17" s="19">
        <v>3746</v>
      </c>
      <c r="E17" s="17">
        <v>20.399999999999999</v>
      </c>
      <c r="F17" s="2">
        <v>0</v>
      </c>
      <c r="G17" s="9">
        <f t="shared" si="0"/>
        <v>0</v>
      </c>
    </row>
    <row r="18" spans="1:105" s="66" customFormat="1">
      <c r="A18" s="67" t="s">
        <v>19</v>
      </c>
      <c r="B18" s="67" t="s">
        <v>77</v>
      </c>
      <c r="C18" s="67" t="s">
        <v>8</v>
      </c>
      <c r="D18" s="62">
        <v>3328</v>
      </c>
      <c r="E18" s="63">
        <v>114</v>
      </c>
      <c r="F18" s="68">
        <v>0</v>
      </c>
      <c r="G18" s="69">
        <f t="shared" si="0"/>
        <v>0</v>
      </c>
      <c r="H18" s="66" t="s">
        <v>85</v>
      </c>
    </row>
    <row r="19" spans="1:105">
      <c r="A19" s="1" t="s">
        <v>22</v>
      </c>
      <c r="B19" s="1" t="s">
        <v>77</v>
      </c>
      <c r="C19" s="1" t="s">
        <v>8</v>
      </c>
      <c r="D19" s="19">
        <v>3329</v>
      </c>
      <c r="E19" s="17">
        <v>144</v>
      </c>
      <c r="F19" s="2">
        <v>0</v>
      </c>
      <c r="G19" s="9">
        <f t="shared" si="0"/>
        <v>0</v>
      </c>
    </row>
    <row r="20" spans="1:105">
      <c r="A20" s="1" t="s">
        <v>25</v>
      </c>
      <c r="B20" s="1" t="s">
        <v>77</v>
      </c>
      <c r="C20" s="1" t="s">
        <v>8</v>
      </c>
      <c r="D20" s="19">
        <v>3628</v>
      </c>
      <c r="E20" s="17">
        <v>154</v>
      </c>
      <c r="F20" s="2">
        <v>0</v>
      </c>
      <c r="G20" s="9">
        <f t="shared" si="0"/>
        <v>0</v>
      </c>
    </row>
    <row r="21" spans="1:105">
      <c r="A21" s="1" t="s">
        <v>27</v>
      </c>
      <c r="B21" s="1" t="s">
        <v>77</v>
      </c>
      <c r="C21" s="1" t="s">
        <v>8</v>
      </c>
      <c r="D21" s="19">
        <v>3629</v>
      </c>
      <c r="E21" s="17">
        <v>144</v>
      </c>
      <c r="F21" s="2">
        <v>0</v>
      </c>
      <c r="G21" s="9">
        <f t="shared" si="0"/>
        <v>0</v>
      </c>
    </row>
    <row r="22" spans="1:105" s="66" customFormat="1">
      <c r="A22" s="67" t="s">
        <v>18</v>
      </c>
      <c r="B22" s="67" t="s">
        <v>77</v>
      </c>
      <c r="C22" s="67" t="s">
        <v>8</v>
      </c>
      <c r="D22" s="62">
        <v>1694</v>
      </c>
      <c r="E22" s="63">
        <v>119</v>
      </c>
      <c r="F22" s="68">
        <v>0</v>
      </c>
      <c r="G22" s="70">
        <f t="shared" si="0"/>
        <v>0</v>
      </c>
      <c r="H22" s="71" t="s">
        <v>85</v>
      </c>
    </row>
    <row r="23" spans="1:105">
      <c r="A23" s="4" t="s">
        <v>23</v>
      </c>
      <c r="B23" s="4" t="s">
        <v>77</v>
      </c>
      <c r="C23" s="4" t="s">
        <v>8</v>
      </c>
      <c r="D23" s="41">
        <v>1692</v>
      </c>
      <c r="E23" s="42">
        <v>74</v>
      </c>
      <c r="F23" s="43">
        <v>0</v>
      </c>
      <c r="G23" s="61">
        <f t="shared" si="0"/>
        <v>0</v>
      </c>
      <c r="H23" s="30"/>
      <c r="I23" s="31"/>
    </row>
    <row r="24" spans="1:105" s="15" customFormat="1" ht="18.75">
      <c r="A24" s="4" t="s">
        <v>26</v>
      </c>
      <c r="B24" s="4" t="s">
        <v>77</v>
      </c>
      <c r="C24" s="4"/>
      <c r="D24" s="41">
        <v>1695</v>
      </c>
      <c r="E24" s="42">
        <v>94</v>
      </c>
      <c r="F24" s="43">
        <v>0</v>
      </c>
      <c r="G24" s="61">
        <f t="shared" si="0"/>
        <v>0</v>
      </c>
      <c r="H24" s="29"/>
      <c r="I24" s="29"/>
      <c r="J24" s="29"/>
      <c r="K24" s="29"/>
      <c r="L24" s="32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</row>
    <row r="25" spans="1:105" s="14" customFormat="1">
      <c r="A25" s="4" t="s">
        <v>10</v>
      </c>
      <c r="B25" s="4"/>
      <c r="C25" s="4" t="s">
        <v>9</v>
      </c>
      <c r="D25" s="41"/>
      <c r="E25" s="42"/>
      <c r="F25" s="43">
        <v>0</v>
      </c>
      <c r="G25" s="44">
        <f t="shared" si="0"/>
        <v>0</v>
      </c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</row>
    <row r="26" spans="1:105" s="14" customFormat="1">
      <c r="A26" s="4" t="s">
        <v>33</v>
      </c>
      <c r="B26" s="4"/>
      <c r="C26" s="4"/>
      <c r="D26" s="41"/>
      <c r="E26" s="42"/>
      <c r="F26" s="43">
        <v>0</v>
      </c>
      <c r="G26" s="44">
        <f t="shared" si="0"/>
        <v>0</v>
      </c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</row>
    <row r="27" spans="1:105" s="7" customFormat="1">
      <c r="A27" s="4" t="s">
        <v>31</v>
      </c>
      <c r="B27" s="4" t="s">
        <v>47</v>
      </c>
      <c r="C27" s="4"/>
      <c r="D27" s="46" t="s">
        <v>78</v>
      </c>
      <c r="E27" s="42">
        <v>159</v>
      </c>
      <c r="F27" s="43">
        <v>0</v>
      </c>
      <c r="G27" s="44">
        <f t="shared" si="0"/>
        <v>0</v>
      </c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</row>
    <row r="28" spans="1:105" s="7" customFormat="1">
      <c r="A28" s="4" t="s">
        <v>30</v>
      </c>
      <c r="B28" s="4" t="s">
        <v>47</v>
      </c>
      <c r="C28" s="47"/>
      <c r="D28" s="46" t="s">
        <v>53</v>
      </c>
      <c r="E28" s="42">
        <v>10.95</v>
      </c>
      <c r="F28" s="43">
        <v>0</v>
      </c>
      <c r="G28" s="44">
        <f t="shared" si="0"/>
        <v>0</v>
      </c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</row>
    <row r="29" spans="1:105" s="66" customFormat="1">
      <c r="A29" s="67" t="s">
        <v>14</v>
      </c>
      <c r="B29" s="67" t="s">
        <v>47</v>
      </c>
      <c r="C29" s="67"/>
      <c r="D29" s="72" t="s">
        <v>54</v>
      </c>
      <c r="E29" s="63">
        <v>4.3</v>
      </c>
      <c r="F29" s="68">
        <v>0</v>
      </c>
      <c r="G29" s="69">
        <f t="shared" si="0"/>
        <v>0</v>
      </c>
      <c r="H29" s="66" t="s">
        <v>85</v>
      </c>
    </row>
    <row r="30" spans="1:105" s="7" customFormat="1">
      <c r="A30" s="33" t="s">
        <v>28</v>
      </c>
      <c r="B30" s="33" t="s">
        <v>47</v>
      </c>
      <c r="C30" s="33"/>
      <c r="D30" s="34" t="s">
        <v>79</v>
      </c>
      <c r="E30" s="35">
        <v>69</v>
      </c>
      <c r="F30" s="36">
        <v>1</v>
      </c>
      <c r="G30" s="37">
        <f t="shared" si="0"/>
        <v>69</v>
      </c>
      <c r="H30" s="29" t="s">
        <v>85</v>
      </c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</row>
    <row r="31" spans="1:105" s="11" customFormat="1">
      <c r="A31" s="8" t="s">
        <v>13</v>
      </c>
      <c r="B31" s="8" t="s">
        <v>47</v>
      </c>
      <c r="C31" s="8"/>
      <c r="D31" s="27" t="s">
        <v>61</v>
      </c>
      <c r="E31" s="18">
        <v>26.5</v>
      </c>
      <c r="F31" s="10">
        <v>0</v>
      </c>
      <c r="G31" s="9">
        <f t="shared" si="0"/>
        <v>0</v>
      </c>
      <c r="H31" s="29" t="s">
        <v>85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</row>
    <row r="32" spans="1:105" s="66" customFormat="1">
      <c r="A32" s="67" t="s">
        <v>12</v>
      </c>
      <c r="B32" s="67" t="s">
        <v>47</v>
      </c>
      <c r="C32" s="67"/>
      <c r="D32" s="72" t="s">
        <v>60</v>
      </c>
      <c r="E32" s="63">
        <v>7.5</v>
      </c>
      <c r="F32" s="68">
        <v>0</v>
      </c>
      <c r="G32" s="69">
        <f t="shared" si="0"/>
        <v>0</v>
      </c>
      <c r="H32" s="66" t="s">
        <v>85</v>
      </c>
    </row>
    <row r="33" spans="1:105" s="66" customFormat="1">
      <c r="A33" s="67" t="s">
        <v>11</v>
      </c>
      <c r="B33" s="67" t="s">
        <v>47</v>
      </c>
      <c r="C33" s="67"/>
      <c r="D33" s="72" t="s">
        <v>62</v>
      </c>
      <c r="E33" s="63">
        <v>21.95</v>
      </c>
      <c r="F33" s="68">
        <v>0</v>
      </c>
      <c r="G33" s="69">
        <f t="shared" si="0"/>
        <v>0</v>
      </c>
      <c r="H33" s="66" t="s">
        <v>85</v>
      </c>
    </row>
    <row r="34" spans="1:105" s="66" customFormat="1">
      <c r="A34" s="73" t="s">
        <v>86</v>
      </c>
      <c r="B34" s="67" t="s">
        <v>47</v>
      </c>
      <c r="C34" s="67"/>
      <c r="D34" s="74" t="s">
        <v>81</v>
      </c>
      <c r="E34" s="63">
        <v>65.95</v>
      </c>
      <c r="F34" s="68">
        <v>0</v>
      </c>
      <c r="G34" s="69">
        <f t="shared" si="0"/>
        <v>0</v>
      </c>
      <c r="H34" s="66" t="s">
        <v>85</v>
      </c>
    </row>
    <row r="35" spans="1:105">
      <c r="A35" s="33" t="s">
        <v>17</v>
      </c>
      <c r="B35" s="39" t="s">
        <v>70</v>
      </c>
      <c r="C35" s="40" t="s">
        <v>71</v>
      </c>
      <c r="D35" s="38" t="s">
        <v>72</v>
      </c>
      <c r="E35" s="35">
        <v>9.75</v>
      </c>
      <c r="F35" s="36">
        <v>42</v>
      </c>
      <c r="G35" s="37">
        <f t="shared" si="0"/>
        <v>409.5</v>
      </c>
      <c r="H35" s="29" t="s">
        <v>84</v>
      </c>
    </row>
    <row r="36" spans="1:105" s="14" customFormat="1">
      <c r="A36" s="4" t="s">
        <v>37</v>
      </c>
      <c r="B36" s="4"/>
      <c r="C36" s="4"/>
      <c r="D36" s="41"/>
      <c r="E36" s="42"/>
      <c r="F36" s="43"/>
      <c r="G36" s="44">
        <f t="shared" si="0"/>
        <v>0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29"/>
      <c r="BG36" s="29"/>
      <c r="BH36" s="29"/>
      <c r="BI36" s="29"/>
      <c r="BJ36" s="29"/>
      <c r="BK36" s="29"/>
      <c r="BL36" s="29"/>
      <c r="BM36" s="29"/>
      <c r="BN36" s="29"/>
      <c r="BO36" s="29"/>
      <c r="BP36" s="29"/>
      <c r="BQ36" s="29"/>
      <c r="BR36" s="29"/>
      <c r="BS36" s="29"/>
      <c r="BT36" s="29"/>
      <c r="BU36" s="29"/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</row>
    <row r="37" spans="1:105" s="14" customFormat="1">
      <c r="A37" s="4" t="s">
        <v>39</v>
      </c>
      <c r="B37" s="4" t="s">
        <v>47</v>
      </c>
      <c r="C37" s="4"/>
      <c r="D37" s="46" t="s">
        <v>74</v>
      </c>
      <c r="E37" s="46">
        <v>67.95</v>
      </c>
      <c r="F37" s="43">
        <v>0</v>
      </c>
      <c r="G37" s="44">
        <f t="shared" si="0"/>
        <v>0</v>
      </c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29"/>
      <c r="AZ37" s="29"/>
      <c r="BA37" s="29"/>
      <c r="BB37" s="29"/>
      <c r="BC37" s="29"/>
      <c r="BD37" s="29"/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</row>
    <row r="38" spans="1:105" s="14" customFormat="1">
      <c r="A38" s="4" t="s">
        <v>38</v>
      </c>
      <c r="B38" s="4"/>
      <c r="C38" s="4"/>
      <c r="D38" s="41"/>
      <c r="E38" s="42"/>
      <c r="F38" s="43"/>
      <c r="G38" s="44">
        <f t="shared" si="0"/>
        <v>0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</row>
    <row r="39" spans="1:105" s="66" customFormat="1">
      <c r="A39" s="67" t="s">
        <v>7</v>
      </c>
      <c r="B39" s="67" t="s">
        <v>47</v>
      </c>
      <c r="C39" s="67" t="s">
        <v>48</v>
      </c>
      <c r="D39" s="62" t="s">
        <v>49</v>
      </c>
      <c r="E39" s="63">
        <v>25.5</v>
      </c>
      <c r="F39" s="68">
        <v>0</v>
      </c>
      <c r="G39" s="69">
        <f t="shared" si="0"/>
        <v>0</v>
      </c>
      <c r="H39" s="66" t="s">
        <v>85</v>
      </c>
    </row>
    <row r="40" spans="1:105" s="66" customFormat="1">
      <c r="A40" s="67" t="s">
        <v>6</v>
      </c>
      <c r="B40" s="67" t="s">
        <v>47</v>
      </c>
      <c r="C40" s="67" t="s">
        <v>63</v>
      </c>
      <c r="D40" s="72" t="s">
        <v>64</v>
      </c>
      <c r="E40" s="63">
        <v>7.3</v>
      </c>
      <c r="F40" s="68">
        <v>0</v>
      </c>
      <c r="G40" s="69">
        <f t="shared" si="0"/>
        <v>0</v>
      </c>
      <c r="H40" s="66" t="s">
        <v>82</v>
      </c>
    </row>
    <row r="41" spans="1:105" s="7" customFormat="1">
      <c r="A41" s="4" t="s">
        <v>46</v>
      </c>
      <c r="B41" s="4" t="s">
        <v>47</v>
      </c>
      <c r="C41" s="4"/>
      <c r="D41" s="48" t="s">
        <v>50</v>
      </c>
      <c r="E41" s="42">
        <v>46.95</v>
      </c>
      <c r="F41" s="43">
        <v>0</v>
      </c>
      <c r="G41" s="44">
        <f t="shared" si="0"/>
        <v>0</v>
      </c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</row>
    <row r="42" spans="1:105" s="7" customFormat="1">
      <c r="A42" s="4" t="s">
        <v>40</v>
      </c>
      <c r="B42" s="4" t="s">
        <v>47</v>
      </c>
      <c r="C42" s="4"/>
      <c r="D42" s="41" t="s">
        <v>51</v>
      </c>
      <c r="E42" s="42">
        <v>36.5</v>
      </c>
      <c r="F42" s="43">
        <v>0</v>
      </c>
      <c r="G42" s="44">
        <f t="shared" si="0"/>
        <v>0</v>
      </c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</row>
    <row r="43" spans="1:105">
      <c r="A43" s="4" t="s">
        <v>32</v>
      </c>
      <c r="B43" s="4" t="s">
        <v>47</v>
      </c>
      <c r="C43" s="4"/>
      <c r="D43" s="46" t="s">
        <v>65</v>
      </c>
      <c r="E43" s="42">
        <v>4.3</v>
      </c>
      <c r="F43" s="43"/>
      <c r="G43" s="44">
        <f t="shared" si="0"/>
        <v>0</v>
      </c>
    </row>
    <row r="44" spans="1:105" s="66" customFormat="1">
      <c r="A44" s="67" t="s">
        <v>29</v>
      </c>
      <c r="B44" s="67" t="s">
        <v>47</v>
      </c>
      <c r="C44" s="67"/>
      <c r="D44" s="62" t="s">
        <v>52</v>
      </c>
      <c r="E44" s="63">
        <v>28.5</v>
      </c>
      <c r="F44" s="68">
        <v>0</v>
      </c>
      <c r="G44" s="69">
        <f t="shared" si="0"/>
        <v>0</v>
      </c>
      <c r="H44" s="66" t="s">
        <v>85</v>
      </c>
    </row>
    <row r="45" spans="1:105" ht="15" customHeight="1">
      <c r="A45" s="1" t="s">
        <v>16</v>
      </c>
      <c r="B45" t="s">
        <v>75</v>
      </c>
      <c r="C45" s="1" t="s">
        <v>67</v>
      </c>
      <c r="D45" s="16" t="s">
        <v>76</v>
      </c>
      <c r="E45" s="17">
        <v>7.9</v>
      </c>
      <c r="F45" s="2"/>
      <c r="G45" s="9">
        <f t="shared" si="0"/>
        <v>0</v>
      </c>
    </row>
    <row r="46" spans="1:105" s="66" customFormat="1">
      <c r="A46" s="67" t="s">
        <v>69</v>
      </c>
      <c r="B46" s="67" t="s">
        <v>47</v>
      </c>
      <c r="C46" s="75" t="s">
        <v>68</v>
      </c>
      <c r="D46" s="72" t="s">
        <v>66</v>
      </c>
      <c r="E46" s="63">
        <v>8.9499999999999993</v>
      </c>
      <c r="F46" s="68">
        <v>0</v>
      </c>
      <c r="G46" s="69">
        <f t="shared" si="0"/>
        <v>0</v>
      </c>
      <c r="H46" s="66" t="s">
        <v>83</v>
      </c>
    </row>
    <row r="47" spans="1:105" s="7" customFormat="1">
      <c r="A47" s="4" t="s">
        <v>57</v>
      </c>
      <c r="B47" s="4" t="s">
        <v>55</v>
      </c>
      <c r="C47" s="4" t="s">
        <v>56</v>
      </c>
      <c r="D47" s="41"/>
      <c r="E47" s="42">
        <v>9.99</v>
      </c>
      <c r="F47" s="43">
        <v>0</v>
      </c>
      <c r="G47" s="44">
        <f t="shared" si="0"/>
        <v>0</v>
      </c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</row>
    <row r="48" spans="1:105" s="7" customFormat="1">
      <c r="A48" s="33" t="s">
        <v>92</v>
      </c>
      <c r="B48" s="33" t="s">
        <v>47</v>
      </c>
      <c r="C48" s="33"/>
      <c r="D48" s="77" t="s">
        <v>93</v>
      </c>
      <c r="E48" s="35">
        <v>21.95</v>
      </c>
      <c r="F48" s="36">
        <v>6</v>
      </c>
      <c r="G48" s="37">
        <f>E48*F48</f>
        <v>131.69999999999999</v>
      </c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</row>
    <row r="49" spans="1:105" s="7" customFormat="1">
      <c r="A49" s="33" t="s">
        <v>94</v>
      </c>
      <c r="B49" s="33" t="s">
        <v>47</v>
      </c>
      <c r="C49" s="33"/>
      <c r="D49" s="77" t="s">
        <v>95</v>
      </c>
      <c r="E49" s="35">
        <v>6.7</v>
      </c>
      <c r="F49" s="36">
        <v>6</v>
      </c>
      <c r="G49" s="37">
        <f>E49*F49</f>
        <v>40.200000000000003</v>
      </c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F49" s="29"/>
      <c r="BG49" s="29"/>
      <c r="BH49" s="29"/>
      <c r="BI49" s="29"/>
      <c r="BJ49" s="29"/>
      <c r="BK49" s="29"/>
      <c r="BL49" s="29"/>
      <c r="BM49" s="29"/>
      <c r="BN49" s="29"/>
      <c r="BO49" s="29"/>
      <c r="BP49" s="29"/>
      <c r="BQ49" s="29"/>
      <c r="BR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</row>
    <row r="50" spans="1:105" s="7" customFormat="1">
      <c r="A50" s="33" t="s">
        <v>96</v>
      </c>
      <c r="B50" s="33" t="s">
        <v>47</v>
      </c>
      <c r="C50" s="33"/>
      <c r="D50" s="77" t="s">
        <v>98</v>
      </c>
      <c r="E50" s="35">
        <v>6.2</v>
      </c>
      <c r="F50" s="36">
        <v>6</v>
      </c>
      <c r="G50" s="37">
        <f>E50*F50</f>
        <v>37.200000000000003</v>
      </c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9"/>
      <c r="BJ50" s="29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</row>
    <row r="51" spans="1:105" s="7" customFormat="1">
      <c r="A51" s="33" t="s">
        <v>97</v>
      </c>
      <c r="B51" s="33" t="s">
        <v>47</v>
      </c>
      <c r="C51" s="33"/>
      <c r="D51" s="77" t="s">
        <v>99</v>
      </c>
      <c r="E51" s="35">
        <v>6.2</v>
      </c>
      <c r="F51" s="36">
        <v>6</v>
      </c>
      <c r="G51" s="37">
        <f>E51*F51</f>
        <v>37.200000000000003</v>
      </c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</row>
    <row r="52" spans="1:105" ht="18.75">
      <c r="A52" s="1" t="s">
        <v>104</v>
      </c>
      <c r="B52" s="1"/>
      <c r="C52" s="1"/>
      <c r="D52" s="19"/>
      <c r="E52" s="17"/>
      <c r="F52" s="1"/>
      <c r="G52" s="6">
        <f>SUM(G3:G51)</f>
        <v>757.75000000000011</v>
      </c>
      <c r="H52" s="29" t="s">
        <v>105</v>
      </c>
    </row>
    <row r="53" spans="1:105">
      <c r="D53" s="20"/>
      <c r="E53" s="21"/>
    </row>
    <row r="54" spans="1:105" ht="28.5">
      <c r="H54" s="76" t="s">
        <v>102</v>
      </c>
      <c r="I54" s="76"/>
      <c r="J54" s="76"/>
      <c r="K54" s="66"/>
      <c r="L54" s="66"/>
    </row>
    <row r="55" spans="1:105" ht="23.25">
      <c r="A55" s="49" t="s">
        <v>87</v>
      </c>
      <c r="B55" s="50"/>
      <c r="C55" s="50"/>
      <c r="D55" s="50"/>
      <c r="E55" s="51"/>
      <c r="F55" s="50"/>
      <c r="G55" s="50"/>
    </row>
    <row r="56" spans="1:105">
      <c r="A56" s="50"/>
      <c r="B56" s="50"/>
      <c r="C56" s="50"/>
      <c r="D56" s="50"/>
      <c r="E56" s="51"/>
      <c r="F56" s="50"/>
      <c r="G56" s="50"/>
    </row>
    <row r="57" spans="1:105">
      <c r="A57" s="52" t="s">
        <v>5</v>
      </c>
      <c r="B57" s="52" t="s">
        <v>2</v>
      </c>
      <c r="C57" s="52" t="s">
        <v>3</v>
      </c>
      <c r="D57" s="52" t="s">
        <v>4</v>
      </c>
      <c r="E57" s="53" t="s">
        <v>88</v>
      </c>
      <c r="F57" s="52" t="s">
        <v>0</v>
      </c>
      <c r="G57" s="52" t="s">
        <v>1</v>
      </c>
    </row>
    <row r="58" spans="1:105">
      <c r="A58" s="54" t="s">
        <v>89</v>
      </c>
      <c r="B58" s="54" t="s">
        <v>47</v>
      </c>
      <c r="C58" s="54"/>
      <c r="D58" s="55" t="s">
        <v>90</v>
      </c>
      <c r="E58" s="56">
        <v>54.95</v>
      </c>
      <c r="F58" s="57">
        <v>6</v>
      </c>
      <c r="G58" s="58">
        <f t="shared" ref="G58:G59" si="1">E58*F58</f>
        <v>329.70000000000005</v>
      </c>
    </row>
    <row r="59" spans="1:105">
      <c r="A59" s="54" t="s">
        <v>103</v>
      </c>
      <c r="B59" s="54" t="s">
        <v>47</v>
      </c>
      <c r="C59" s="54"/>
      <c r="D59" s="55" t="s">
        <v>91</v>
      </c>
      <c r="E59" s="56">
        <v>69.900000000000006</v>
      </c>
      <c r="F59" s="57">
        <v>6</v>
      </c>
      <c r="G59" s="58">
        <f t="shared" si="1"/>
        <v>419.40000000000003</v>
      </c>
    </row>
    <row r="60" spans="1:105" ht="28.5">
      <c r="A60" s="50"/>
      <c r="B60" s="50"/>
      <c r="C60" s="50"/>
      <c r="D60" s="50"/>
      <c r="E60" s="51"/>
      <c r="F60" s="60" t="s">
        <v>101</v>
      </c>
      <c r="G60" s="59">
        <f>SUM(G58:G59)</f>
        <v>749.10000000000014</v>
      </c>
    </row>
  </sheetData>
  <pageMargins left="0.7" right="0.7" top="0.78740157499999996" bottom="0.78740157499999996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Bestellung 2023 "Restgelder"</vt:lpstr>
    </vt:vector>
  </TitlesOfParts>
  <Manager/>
  <Company>Stadtschulamt Stadt Frankfurt am Main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lehrer25</dc:creator>
  <cp:keywords/>
  <dc:description/>
  <cp:lastModifiedBy>Adler, Stefanie</cp:lastModifiedBy>
  <cp:revision/>
  <cp:lastPrinted>2022-11-14T12:32:53Z</cp:lastPrinted>
  <dcterms:created xsi:type="dcterms:W3CDTF">2016-11-02T14:27:48Z</dcterms:created>
  <dcterms:modified xsi:type="dcterms:W3CDTF">2023-06-29T14:35:31Z</dcterms:modified>
  <cp:category/>
  <cp:contentStatus/>
</cp:coreProperties>
</file>